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Overpayment" state="visible" r:id="rId4"/>
  </sheets>
  <calcPr calcId="171027"/>
</workbook>
</file>

<file path=xl/sharedStrings.xml><?xml version="1.0" encoding="utf-8"?>
<sst xmlns="http://schemas.openxmlformats.org/spreadsheetml/2006/main" count="18" uniqueCount="18">
  <si>
    <t>Mortgage Overpayment Calculator</t>
  </si>
  <si>
    <t>Change the yellow cells. Everything else recalculates. Built July 2026.</t>
  </si>
  <si>
    <t>Sunny Avenue — free UK money tools. Open the live version: https://www.sunnyavenue.co.uk/mortgage-overpayment-calculator</t>
  </si>
  <si>
    <t>Your mortgage</t>
  </si>
  <si>
    <t>Amount outstanding</t>
  </si>
  <si>
    <t>Interest rate (%)</t>
  </si>
  <si>
    <t>Years remaining</t>
  </si>
  <si>
    <t>Extra you'd pay each month</t>
  </si>
  <si>
    <t>Results</t>
  </si>
  <si>
    <t>Normal monthly payment</t>
  </si>
  <si>
    <t>New monthly payment</t>
  </si>
  <si>
    <t>Months to clear (normal)</t>
  </si>
  <si>
    <t>Months to clear (overpaying)</t>
  </si>
  <si>
    <t>Time saved</t>
  </si>
  <si>
    <t>Total interest (normal)</t>
  </si>
  <si>
    <t>Total interest (overpaying)</t>
  </si>
  <si>
    <t>Interest saved</t>
  </si>
  <si>
    <t>Assumes the interest rate stays the same for the whole term, which it will not — treat this as an illustration, not a promise. Check your lender's annual overpayment limit (often 10% of the balance) before you start, as exceeding it can trigger an early repayment charge. General information, not financial advice.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</si>
</sst>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£#,##0"/>
    <numFmt numFmtId="165" formatCode="£#,##0.00"/>
  </numFmts>
  <fonts count="8" x14ac:knownFonts="1">
    <font>
      <color theme="1"/>
      <family val="2"/>
      <scheme val="minor"/>
      <sz val="11"/>
      <name val="Calibri"/>
    </font>
    <font>
      <b/>
      <color rgb="FFFFFFFF"/>
      <sz val="16"/>
    </font>
    <font>
      <i/>
      <color rgb="FF5A5647"/>
      <sz val="10"/>
    </font>
    <font>
      <u/>
      <color rgb="FF1155CC"/>
      <sz val="10"/>
    </font>
    <font>
      <b/>
      <color rgb="FF23291A"/>
      <sz val="12"/>
    </font>
    <font>
      <b/>
    </font>
    <font>
      <b/>
      <color rgb="FF23291A"/>
      <sz val="13"/>
    </font>
    <font>
      <i/>
      <color rgb="FF5A5647"/>
      <sz val="9"/>
    </font>
  </fonts>
  <fills count="5">
    <fill>
      <patternFill patternType="none"/>
    </fill>
    <fill>
      <patternFill patternType="gray125"/>
    </fill>
    <fill>
      <patternFill patternType="solid">
        <fgColor rgb="FF23291A"/>
      </patternFill>
    </fill>
    <fill>
      <patternFill patternType="solid">
        <fgColor rgb="FFFDF8EC"/>
      </patternFill>
    </fill>
    <fill>
      <patternFill patternType="solid">
        <fgColor rgb="FFEEF3E2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0" xfId="0" applyFont="1" applyFill="1" applyAlignment="1">
      <alignment vertical="center" indent="1"/>
    </xf>
    <xf numFmtId="0" fontId="2" fillId="0" borderId="0" xfId="0" applyFont="1" applyAlignment="1">
      <alignment indent="1"/>
    </xf>
    <xf numFmtId="0" fontId="3" fillId="0" borderId="0" xfId="0" applyFont="1" applyAlignment="1">
      <alignment indent="1"/>
    </xf>
    <xf numFmtId="0" fontId="4" fillId="0" borderId="0" xfId="0" applyFont="1"/>
    <xf numFmtId="0" fontId="5" fillId="0" borderId="0" xfId="0" applyFont="1"/>
    <xf numFmtId="164" fontId="0" fillId="3" borderId="1" xfId="0" applyNumberFormat="1" applyFill="1" applyBorder="1"/>
    <xf numFmtId="2" fontId="0" fillId="3" borderId="1" xfId="0" applyNumberFormat="1" applyFill="1" applyBorder="1"/>
    <xf numFmtId="1" fontId="0" fillId="3" borderId="1" xfId="0" applyNumberFormat="1" applyFill="1" applyBorder="1"/>
    <xf numFmtId="165" fontId="0" fillId="0" borderId="0" xfId="0" applyNumberFormat="1"/>
    <xf numFmtId="1" fontId="0" fillId="0" borderId="0" xfId="0" applyNumberFormat="1"/>
    <xf numFmtId="164" fontId="0" fillId="0" borderId="0" xfId="0" applyNumberFormat="1"/>
    <xf numFmtId="164" fontId="6" fillId="4" borderId="0" xfId="0" applyNumberFormat="1" applyFont="1" applyFill="1"/>
    <xf numFmtId="0" fontId="7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sunnyavenue.co.uk/mortgage-overpayment-calcula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workbookViewId="0" showGridLines="0"/>
  </sheetViews>
  <sheetFormatPr defaultRowHeight="15" outlineLevelRow="0" outlineLevelCol="0" x14ac:dyDescent="55"/>
  <cols>
    <col min="1" max="1" width="34" customWidth="1"/>
    <col min="2" max="3" width="18" customWidth="1"/>
    <col min="4" max="4" width="20" customWidth="1"/>
  </cols>
  <sheetData>
    <row r="1" ht="34" customHeight="1" spans="1:4" x14ac:dyDescent="0.25">
      <c r="A1" s="1" t="s">
        <v>0</v>
      </c>
      <c r="B1" s="1"/>
      <c r="C1" s="1"/>
      <c r="D1" s="1"/>
    </row>
    <row r="2" spans="1:4" x14ac:dyDescent="0.25">
      <c r="A2" s="2" t="s">
        <v>1</v>
      </c>
      <c r="B2" s="2"/>
      <c r="C2" s="2"/>
      <c r="D2" s="2"/>
    </row>
    <row r="3" spans="1:4" x14ac:dyDescent="0.25">
      <c r="A3" s="3" t="s">
        <v>2</v>
      </c>
      <c r="B3" s="3"/>
      <c r="C3" s="3"/>
      <c r="D3" s="3"/>
    </row>
    <row r="4" ht="6" customHeight="1" x14ac:dyDescent="0.25"/>
    <row r="5" spans="1:1" x14ac:dyDescent="0.25">
      <c r="A5" s="4" t="s">
        <v>3</v>
      </c>
    </row>
    <row r="6" spans="1:2" x14ac:dyDescent="0.25">
      <c r="A6" s="5" t="s">
        <v>4</v>
      </c>
      <c r="B6" s="6">
        <v>180000</v>
      </c>
    </row>
    <row r="7" spans="1:2" x14ac:dyDescent="0.25">
      <c r="A7" s="5" t="s">
        <v>5</v>
      </c>
      <c r="B7" s="7">
        <v>4.5</v>
      </c>
    </row>
    <row r="8" spans="1:2" x14ac:dyDescent="0.25">
      <c r="A8" s="5" t="s">
        <v>6</v>
      </c>
      <c r="B8" s="8">
        <v>25</v>
      </c>
    </row>
    <row r="9" spans="1:2" x14ac:dyDescent="0.25">
      <c r="A9" s="5" t="s">
        <v>7</v>
      </c>
      <c r="B9" s="6">
        <v>150</v>
      </c>
    </row>
    <row r="11" spans="1:1" x14ac:dyDescent="0.25">
      <c r="A11" s="4" t="s">
        <v>8</v>
      </c>
    </row>
    <row r="12" spans="1:2" x14ac:dyDescent="0.25">
      <c r="A12" t="s">
        <v>9</v>
      </c>
      <c r="B12" s="9">
        <f>PMT(B7/100/12,B8*12,-B6)</f>
      </c>
    </row>
    <row r="13" spans="1:2" x14ac:dyDescent="0.25">
      <c r="A13" t="s">
        <v>10</v>
      </c>
      <c r="B13" s="9">
        <f>B12+B9</f>
      </c>
    </row>
    <row r="14" spans="1:2" x14ac:dyDescent="0.25">
      <c r="A14" t="s">
        <v>11</v>
      </c>
      <c r="B14" s="10">
        <f>B8*12</f>
      </c>
    </row>
    <row r="15" spans="1:2" x14ac:dyDescent="0.25">
      <c r="A15" t="s">
        <v>12</v>
      </c>
      <c r="B15" s="10">
        <f>IFERROR(NPER(B7/100/12,-B13,B6),0)</f>
      </c>
    </row>
    <row r="16" spans="1:2" x14ac:dyDescent="0.25">
      <c r="A16" t="s">
        <v>13</v>
      </c>
      <c r="B16">
        <f>TEXT(INT((B14-B15)/12),"0")&amp;" yrs "&amp;TEXT(ROUND(MOD(B14-B15,12),0),"0")&amp;" mths"</f>
      </c>
    </row>
    <row r="17" spans="1:2" x14ac:dyDescent="0.25">
      <c r="A17" t="s">
        <v>14</v>
      </c>
      <c r="B17" s="11">
        <f>(B12*B14)-B6</f>
      </c>
    </row>
    <row r="18" spans="1:2" x14ac:dyDescent="0.25">
      <c r="A18" t="s">
        <v>15</v>
      </c>
      <c r="B18" s="11">
        <f>(B13*B15)-B6</f>
      </c>
    </row>
    <row r="19" spans="1:2" x14ac:dyDescent="0.25">
      <c r="A19" s="5" t="s">
        <v>16</v>
      </c>
      <c r="B19" s="12">
        <f>MAX(0,B17-B18)</f>
      </c>
    </row>
    <row r="21" ht="30" customHeight="1" spans="1:4" x14ac:dyDescent="0.25">
      <c r="A21" s="13" t="s">
        <v>17</v>
      </c>
      <c r="B21" s="13"/>
      <c r="C21" s="13"/>
      <c r="D21" s="13"/>
    </row>
  </sheetData>
  <mergeCells count="4">
    <mergeCell ref="A1:D1"/>
    <mergeCell ref="A2:D2"/>
    <mergeCell ref="A3:D3"/>
    <mergeCell ref="A21:D21"/>
  </mergeCells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Overpayment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Sunny Avenue</dc:creator>
  <dc:title/>
  <dc:subject/>
  <dc:description/>
  <cp:keywords/>
  <cp:category/>
  <cp:lastModifiedBy>Unknown</cp:lastModifiedBy>
  <dcterms:created xsi:type="dcterms:W3CDTF">2026-08-03T06:43:03Z</dcterms:created>
  <dcterms:modified xsi:type="dcterms:W3CDTF">2026-08-03T06:43:03Z</dcterms:modified>
</cp:coreProperties>
</file>